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autoCompressPictures="0" defaultThemeVersion="124226"/>
  <mc:AlternateContent xmlns:mc="http://schemas.openxmlformats.org/markup-compatibility/2006">
    <mc:Choice Requires="x15">
      <x15ac:absPath xmlns:x15ac="http://schemas.microsoft.com/office/spreadsheetml/2010/11/ac" url="C:\Users\mrsjs\Dropbox\Community Impact\2023-2024 Community Impact\Agency Applications\Imagination Library\"/>
    </mc:Choice>
  </mc:AlternateContent>
  <xr:revisionPtr revIDLastSave="0" documentId="8_{16F706C2-8564-4DDF-8A72-DA5DB2D36E18}" xr6:coauthVersionLast="47" xr6:coauthVersionMax="47" xr10:uidLastSave="{00000000-0000-0000-0000-000000000000}"/>
  <bookViews>
    <workbookView xWindow="-28920" yWindow="1695" windowWidth="29040" windowHeight="15720" activeTab="1" xr2:uid="{00000000-000D-0000-FFFF-FFFF00000000}"/>
  </bookViews>
  <sheets>
    <sheet name="Instructions" sheetId="3" r:id="rId1"/>
    <sheet name="Request" sheetId="1" r:id="rId2"/>
  </sheets>
  <definedNames>
    <definedName name="_xlnm.Print_Area" localSheetId="1">Request!$A$1:$E$38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2" i="1" l="1"/>
  <c r="C32" i="1"/>
  <c r="C19" i="1"/>
  <c r="D19" i="1"/>
</calcChain>
</file>

<file path=xl/sharedStrings.xml><?xml version="1.0" encoding="utf-8"?>
<sst xmlns="http://schemas.openxmlformats.org/spreadsheetml/2006/main" count="67" uniqueCount="65">
  <si>
    <t>Agency Name</t>
  </si>
  <si>
    <t>Budget Narrative</t>
  </si>
  <si>
    <t>Program Line Items</t>
  </si>
  <si>
    <t>Program Name</t>
  </si>
  <si>
    <t>Program Revenue Source</t>
  </si>
  <si>
    <t>Board of County Commissioners / City of Punta Gorda</t>
  </si>
  <si>
    <t>Program Grant Budgeting Instructions</t>
  </si>
  <si>
    <t>Total Committed</t>
  </si>
  <si>
    <t>Total Pending</t>
  </si>
  <si>
    <t>Total Program Expenses</t>
  </si>
  <si>
    <t xml:space="preserve">Total Program Expenses* </t>
  </si>
  <si>
    <t>Total Program Revenue*</t>
  </si>
  <si>
    <t xml:space="preserve">Costs to include on this page should be for direct program expenses only. Be sure to make clear how much is requested from United Way of Charlotte County to cover each line item cost. Include a brief description of each cost in the Budget Narrative column.  </t>
  </si>
  <si>
    <t>Total UWCC Request</t>
  </si>
  <si>
    <t>This Program Budget Template also requires a listing of revenue sources that are committed and pending for the program, as well as a brief description of each source. Be sure to scroll down and complete the bottom section of the Program Budget Template.</t>
  </si>
  <si>
    <t>Please use this Program Budget Template to provide information about expected expenses and revenue for your request for program funding from United Way of Charlotte County. Include expenses that cover 16 months of funding, as this grant cycle will cover 16 months.</t>
  </si>
  <si>
    <t xml:space="preserve">*Be sure to calculate for 16 months. </t>
  </si>
  <si>
    <t>Charlotte County Imagination Library</t>
  </si>
  <si>
    <t>Charlotte Players, Inc.</t>
  </si>
  <si>
    <t>Registration Posters and print materials</t>
  </si>
  <si>
    <t>Registration contacts and events</t>
  </si>
  <si>
    <t>Posters and print materials will be provided to pediatricians offices throughout Charlotte County</t>
  </si>
  <si>
    <t>Purchase copies of first book (The Little Engine That Could)  to provide to families at in-person registration events and Window clings for doctors to display</t>
  </si>
  <si>
    <t>Little Engine That Could (4 cases @ $97.03 /case of 42 books), window clings (25 @ $1.03 each)</t>
  </si>
  <si>
    <t xml:space="preserve">Social Media Support and promotion of CCIL. UWCC, registration and events, </t>
  </si>
  <si>
    <t>Cost is $26/year ($34,67 for 16 mos.) per child times the estimated 2900 children</t>
  </si>
  <si>
    <t>Imagination Library Book subscriptions</t>
  </si>
  <si>
    <t xml:space="preserve">Estimated 15 hours monthly for 16 months @$16.50/hour </t>
  </si>
  <si>
    <t>Bookkeeping</t>
  </si>
  <si>
    <t>Audit</t>
  </si>
  <si>
    <t>Executive Director (part-time) Salary &amp; PTO Benefit</t>
  </si>
  <si>
    <t>Executive Director is paid $20.00 hourly plus taxes and averages 20-25 hours weekly</t>
  </si>
  <si>
    <t>Contract labor for part time clerical support</t>
  </si>
  <si>
    <t>Office supplies &amp; Postage</t>
  </si>
  <si>
    <t>Fundraising Expense</t>
  </si>
  <si>
    <t>UWCC</t>
  </si>
  <si>
    <t>BOCC</t>
  </si>
  <si>
    <t>CoPG</t>
  </si>
  <si>
    <t>Gilstad Literacy Fdn. Board</t>
  </si>
  <si>
    <t xml:space="preserve">Online Giving </t>
  </si>
  <si>
    <t>Fundraising Events</t>
  </si>
  <si>
    <t>Regular Donors</t>
  </si>
  <si>
    <t>Alligator Park, Delta Kappa Gamma, United Church of Christ Bookclub, Bingo Trail, Individuals</t>
  </si>
  <si>
    <t>Quarter auction, Painting with a Twist, special events</t>
  </si>
  <si>
    <t>Service clubs/groups</t>
  </si>
  <si>
    <t>Various Rotary &amp; Kiwanis clubs, Isles Yacht Club</t>
  </si>
  <si>
    <t>Other grants</t>
  </si>
  <si>
    <t>Publix, Charlotte Com. Fdn., Gulf Coast Com. Fdn., Com.Fdn of Sarasota Cty.</t>
  </si>
  <si>
    <t>Board Member Commitment</t>
  </si>
  <si>
    <t>Compensation for person making regularly visiting pediatrician's offices, delivering materials, and explaining the program so that the doctors' staff are confident and excited to encourage patients to register @ 8 hours/month for 16 months  $16.50/hour</t>
  </si>
  <si>
    <t>Website re-design /update</t>
  </si>
  <si>
    <t xml:space="preserve">CCIL Website will be redesigned with the addition of  a page to include URL links to agencies and organizations that provide services to families </t>
  </si>
  <si>
    <t>Website support</t>
  </si>
  <si>
    <t>Estimated at $150/mo average</t>
  </si>
  <si>
    <t>Paper, ink, stamps</t>
  </si>
  <si>
    <t>For costs of advertising &amp; promoting fundraiser events</t>
  </si>
  <si>
    <t>Will be paid Feb-Mar. 2024</t>
  </si>
  <si>
    <t xml:space="preserve"> </t>
  </si>
  <si>
    <t>Expense averages $275 monthly</t>
  </si>
  <si>
    <t>Averages 10 hours weekly @ $16.50/hr</t>
  </si>
  <si>
    <t>See items above for portion requested from UWCC</t>
  </si>
  <si>
    <t>Increase requested for year 2</t>
  </si>
  <si>
    <t>Giving Challenge, Giving Tuesday, individual donations, Facebook challenges, direct online requests, social media, email requests</t>
  </si>
  <si>
    <t>Charlotte Players</t>
  </si>
  <si>
    <t>Comedy for a Cause, other shared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</si>
</sst>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 #,##0.00_-;\-* #,##0.00_-;_-* &quot;-&quot;??_-;_-@_-"/>
    <numFmt numFmtId="165" formatCode="_-* #,##0_-;\-* #,##0_-;_-* &quot;-&quot;??_-;_-@_-"/>
    <numFmt numFmtId="166" formatCode="_(&quot;$&quot;* #,##0_);_(&quot;$&quot;* \(#,##0\);_(&quot;$&quot;* &quot;-&quot;??_);_(@_)"/>
  </numFmts>
  <fonts count="14"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2"/>
      <color theme="1"/>
      <name val="Calibri"/>
      <family val="2"/>
      <scheme val="minor"/>
    </font>
    <font>
      <u/>
      <sz val="11"/>
      <color theme="10"/>
      <name val="Calibri"/>
      <family val="2"/>
      <scheme val="minor"/>
    </font>
    <font>
      <u/>
      <sz val="11"/>
      <color theme="11"/>
      <name val="Calibri"/>
      <family val="2"/>
      <scheme val="minor"/>
    </font>
    <font>
      <sz val="8"/>
      <name val="Calibri"/>
      <family val="2"/>
      <scheme val="minor"/>
    </font>
    <font>
      <b/>
      <u val="doubleAccounting"/>
      <sz val="12"/>
      <color theme="1"/>
      <name val="Calibri"/>
      <family val="2"/>
      <scheme val="minor"/>
    </font>
    <font>
      <sz val="12"/>
      <color theme="1"/>
      <name val="Times New Roman"/>
      <family val="1"/>
    </font>
    <font>
      <sz val="11"/>
      <color theme="1"/>
      <name val="Times New Roman"/>
      <family val="1"/>
    </font>
    <font>
      <b/>
      <sz val="11"/>
      <color theme="1"/>
      <name val="Calibri"/>
      <family val="2"/>
      <scheme val="minor"/>
    </font>
    <font>
      <i/>
      <sz val="12"/>
      <color theme="1"/>
      <name val="Calibri"/>
      <family val="2"/>
      <scheme val="minor"/>
    </font>
  </fonts>
  <fills count="2">
    <fill>
      <patternFill patternType="none"/>
    </fill>
    <fill>
      <patternFill patternType="gray125"/>
    </fill>
  </fills>
  <borders count="7">
    <border>
      <left/>
      <right/>
      <top/>
      <bottom/>
      <diagonal/>
    </border>
    <border>
      <left/>
      <right/>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65">
    <xf numFmtId="0" fontId="0" fillId="0" borderId="0"/>
    <xf numFmtId="44"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cellStyleXfs>
  <cellXfs count="59">
    <xf numFmtId="0" fontId="0" fillId="0" borderId="0" xfId="0"/>
    <xf numFmtId="0" fontId="3" fillId="0" borderId="0" xfId="0" applyFont="1"/>
    <xf numFmtId="0" fontId="5" fillId="0" borderId="0" xfId="0" applyFont="1" applyAlignment="1">
      <alignment horizontal="center" wrapText="1"/>
    </xf>
    <xf numFmtId="44" fontId="3" fillId="0" borderId="0" xfId="1" applyFont="1"/>
    <xf numFmtId="44" fontId="3" fillId="0" borderId="0" xfId="0" applyNumberFormat="1" applyFont="1"/>
    <xf numFmtId="9" fontId="3" fillId="0" borderId="0" xfId="3" applyFont="1"/>
    <xf numFmtId="0" fontId="5" fillId="0" borderId="0" xfId="0" applyFont="1" applyAlignment="1">
      <alignment horizontal="center"/>
    </xf>
    <xf numFmtId="0" fontId="3" fillId="0" borderId="0" xfId="0" applyFont="1" applyAlignment="1">
      <alignment horizontal="right"/>
    </xf>
    <xf numFmtId="9" fontId="3" fillId="0" borderId="0" xfId="3" applyFont="1" applyBorder="1"/>
    <xf numFmtId="44" fontId="5" fillId="0" borderId="0" xfId="0" applyNumberFormat="1" applyFont="1"/>
    <xf numFmtId="0" fontId="3" fillId="0" borderId="2" xfId="0" applyFont="1" applyBorder="1"/>
    <xf numFmtId="44" fontId="9" fillId="0" borderId="0" xfId="0" applyNumberFormat="1" applyFont="1"/>
    <xf numFmtId="0" fontId="5" fillId="0" borderId="0" xfId="0" applyFont="1" applyAlignment="1">
      <alignment vertical="center" wrapText="1"/>
    </xf>
    <xf numFmtId="44" fontId="3" fillId="0" borderId="3" xfId="1" applyFont="1" applyBorder="1"/>
    <xf numFmtId="165" fontId="3" fillId="0" borderId="4" xfId="2" applyNumberFormat="1" applyFont="1" applyBorder="1"/>
    <xf numFmtId="44" fontId="3" fillId="0" borderId="5" xfId="1" applyFont="1" applyBorder="1"/>
    <xf numFmtId="165" fontId="3" fillId="0" borderId="6" xfId="2" applyNumberFormat="1" applyFont="1" applyBorder="1"/>
    <xf numFmtId="0" fontId="11" fillId="0" borderId="0" xfId="0" applyFont="1" applyAlignment="1">
      <alignment horizontal="left" wrapText="1"/>
    </xf>
    <xf numFmtId="0" fontId="10" fillId="0" borderId="0" xfId="0" applyFont="1"/>
    <xf numFmtId="0" fontId="11" fillId="0" borderId="0" xfId="0" applyFont="1" applyAlignment="1">
      <alignment wrapText="1"/>
    </xf>
    <xf numFmtId="0" fontId="12" fillId="0" borderId="0" xfId="0" applyFont="1" applyAlignment="1">
      <alignment horizontal="center"/>
    </xf>
    <xf numFmtId="0" fontId="5" fillId="0" borderId="0" xfId="0" applyFont="1"/>
    <xf numFmtId="0" fontId="13" fillId="0" borderId="0" xfId="0" applyFont="1" applyAlignment="1">
      <alignment vertical="center" wrapText="1"/>
    </xf>
    <xf numFmtId="166" fontId="3" fillId="0" borderId="3" xfId="1" applyNumberFormat="1" applyFont="1" applyBorder="1"/>
    <xf numFmtId="0" fontId="1" fillId="0" borderId="1" xfId="0" applyFont="1" applyBorder="1"/>
    <xf numFmtId="0" fontId="1" fillId="0" borderId="2" xfId="0" applyFont="1" applyBorder="1"/>
    <xf numFmtId="0" fontId="1" fillId="0" borderId="1" xfId="0" applyFont="1" applyBorder="1" applyAlignment="1">
      <alignment wrapText="1"/>
    </xf>
    <xf numFmtId="0" fontId="5" fillId="0" borderId="0" xfId="0" applyFont="1" applyAlignment="1">
      <alignment horizontal="left"/>
    </xf>
    <xf numFmtId="44" fontId="3" fillId="0" borderId="6" xfId="1" applyFont="1" applyBorder="1" applyAlignment="1"/>
    <xf numFmtId="44" fontId="3" fillId="0" borderId="0" xfId="1" applyFont="1" applyAlignment="1"/>
    <xf numFmtId="0" fontId="13" fillId="0" borderId="0" xfId="0" applyFont="1" applyAlignment="1">
      <alignment vertical="center"/>
    </xf>
    <xf numFmtId="44" fontId="1" fillId="0" borderId="5" xfId="1" applyFont="1" applyBorder="1" applyAlignment="1">
      <alignment wrapText="1"/>
    </xf>
    <xf numFmtId="44" fontId="1" fillId="0" borderId="6" xfId="1" applyFont="1" applyBorder="1" applyAlignment="1"/>
    <xf numFmtId="44" fontId="1" fillId="0" borderId="6" xfId="1" applyFont="1" applyBorder="1" applyAlignment="1">
      <alignment wrapText="1"/>
    </xf>
    <xf numFmtId="0" fontId="1" fillId="0" borderId="2" xfId="0" applyFont="1" applyBorder="1" applyAlignment="1">
      <alignment wrapText="1"/>
    </xf>
    <xf numFmtId="0" fontId="1" fillId="0" borderId="2" xfId="0" applyFont="1" applyBorder="1" applyAlignment="1">
      <alignment vertical="center" wrapText="1"/>
    </xf>
    <xf numFmtId="0" fontId="1" fillId="0" borderId="1" xfId="0" applyFont="1" applyBorder="1" applyAlignment="1">
      <alignment vertical="center" wrapText="1"/>
    </xf>
    <xf numFmtId="165" fontId="3" fillId="0" borderId="6" xfId="2" applyNumberFormat="1" applyFont="1" applyBorder="1" applyAlignment="1">
      <alignment vertical="center"/>
    </xf>
    <xf numFmtId="0" fontId="1" fillId="0" borderId="0" xfId="0" applyFont="1" applyAlignment="1">
      <alignment vertical="center" wrapText="1"/>
    </xf>
    <xf numFmtId="0" fontId="3" fillId="0" borderId="0" xfId="0" applyFont="1" applyAlignment="1">
      <alignment vertical="center"/>
    </xf>
    <xf numFmtId="44" fontId="1" fillId="0" borderId="6" xfId="1" applyFont="1" applyBorder="1" applyAlignment="1">
      <alignment vertical="center" wrapText="1"/>
    </xf>
    <xf numFmtId="44" fontId="3" fillId="0" borderId="0" xfId="1" applyFont="1" applyAlignment="1">
      <alignment vertical="center"/>
    </xf>
    <xf numFmtId="44" fontId="1" fillId="0" borderId="6" xfId="1" applyFont="1" applyBorder="1" applyAlignment="1">
      <alignment vertical="center"/>
    </xf>
    <xf numFmtId="0" fontId="1" fillId="0" borderId="2" xfId="0" applyFont="1" applyBorder="1" applyAlignment="1">
      <alignment vertical="center"/>
    </xf>
    <xf numFmtId="165" fontId="2" fillId="0" borderId="6" xfId="2" applyNumberFormat="1" applyFont="1" applyBorder="1" applyAlignment="1">
      <alignment vertical="center"/>
    </xf>
    <xf numFmtId="44" fontId="1" fillId="0" borderId="4" xfId="1" applyFont="1" applyBorder="1" applyAlignment="1"/>
    <xf numFmtId="44" fontId="1" fillId="0" borderId="4" xfId="1" applyFont="1" applyBorder="1" applyAlignment="1">
      <alignment wrapText="1"/>
    </xf>
    <xf numFmtId="165" fontId="3" fillId="0" borderId="4" xfId="2" applyNumberFormat="1" applyFont="1" applyBorder="1" applyAlignment="1">
      <alignment vertical="center"/>
    </xf>
    <xf numFmtId="44" fontId="1" fillId="0" borderId="4" xfId="1" applyFont="1" applyBorder="1" applyAlignment="1">
      <alignment vertical="center" wrapText="1"/>
    </xf>
    <xf numFmtId="165" fontId="1" fillId="0" borderId="6" xfId="2" applyNumberFormat="1" applyFont="1" applyBorder="1" applyAlignment="1">
      <alignment vertical="center"/>
    </xf>
    <xf numFmtId="17" fontId="1" fillId="0" borderId="6" xfId="1" applyNumberFormat="1" applyFont="1" applyBorder="1" applyAlignment="1">
      <alignment vertical="center"/>
    </xf>
    <xf numFmtId="44" fontId="1" fillId="0" borderId="3" xfId="1" applyFont="1" applyBorder="1" applyAlignment="1"/>
    <xf numFmtId="165" fontId="4" fillId="0" borderId="4" xfId="64" applyNumberFormat="1" applyFont="1" applyBorder="1" applyAlignment="1">
      <alignment vertical="center"/>
    </xf>
    <xf numFmtId="0" fontId="1" fillId="0" borderId="4" xfId="0" applyFont="1" applyBorder="1"/>
    <xf numFmtId="0" fontId="1" fillId="0" borderId="1" xfId="0" applyFont="1" applyBorder="1"/>
    <xf numFmtId="0" fontId="2" fillId="0" borderId="1" xfId="0" applyFont="1" applyBorder="1"/>
    <xf numFmtId="0" fontId="1" fillId="0" borderId="2" xfId="0" applyFont="1" applyBorder="1"/>
    <xf numFmtId="0" fontId="2" fillId="0" borderId="2" xfId="0" applyFont="1" applyBorder="1"/>
    <xf numFmtId="0" fontId="5" fillId="0" borderId="0" xfId="0" applyFont="1"/>
  </cellXfs>
  <cellStyles count="65">
    <cellStyle name="Comma" xfId="2" builtinId="3"/>
    <cellStyle name="Currency" xfId="1" builtinId="4"/>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9"/>
  <sheetViews>
    <sheetView zoomScalePageLayoutView="150" workbookViewId="0">
      <selection activeCell="A5" sqref="A5"/>
    </sheetView>
  </sheetViews>
  <sheetFormatPr defaultColWidth="8.8203125" defaultRowHeight="14.35" x14ac:dyDescent="0.5"/>
  <cols>
    <col min="1" max="1" width="78.3515625" customWidth="1"/>
    <col min="2" max="2" width="20.64453125" customWidth="1"/>
    <col min="7" max="7" width="24.17578125" customWidth="1"/>
  </cols>
  <sheetData>
    <row r="1" spans="1:6" ht="15.7" x14ac:dyDescent="0.55000000000000004">
      <c r="A1" s="6" t="s">
        <v>5</v>
      </c>
    </row>
    <row r="2" spans="1:6" x14ac:dyDescent="0.5">
      <c r="A2" s="20" t="s">
        <v>6</v>
      </c>
    </row>
    <row r="3" spans="1:6" ht="15.7" x14ac:dyDescent="0.55000000000000004">
      <c r="A3" s="1"/>
      <c r="B3" s="1"/>
      <c r="C3" s="1"/>
      <c r="D3" s="1"/>
      <c r="E3" s="1"/>
      <c r="F3" s="1"/>
    </row>
    <row r="4" spans="1:6" ht="42.7" x14ac:dyDescent="0.55000000000000004">
      <c r="A4" s="17" t="s">
        <v>15</v>
      </c>
      <c r="B4" s="1"/>
      <c r="C4" s="1"/>
      <c r="D4" s="1"/>
      <c r="E4" s="1"/>
      <c r="F4" s="1"/>
    </row>
    <row r="5" spans="1:6" ht="15.7" x14ac:dyDescent="0.55000000000000004">
      <c r="A5" s="18"/>
      <c r="B5" s="1"/>
      <c r="C5" s="1"/>
      <c r="D5" s="1"/>
      <c r="E5" s="1"/>
      <c r="F5" s="1"/>
    </row>
    <row r="6" spans="1:6" ht="42.7" x14ac:dyDescent="0.55000000000000004">
      <c r="A6" s="19" t="s">
        <v>12</v>
      </c>
      <c r="B6" s="1"/>
      <c r="C6" s="1"/>
      <c r="D6" s="1"/>
      <c r="E6" s="1"/>
      <c r="F6" s="1"/>
    </row>
    <row r="7" spans="1:6" ht="15.7" x14ac:dyDescent="0.55000000000000004">
      <c r="A7" s="18"/>
      <c r="B7" s="1"/>
      <c r="C7" s="1"/>
      <c r="D7" s="1"/>
      <c r="E7" s="1"/>
      <c r="F7" s="1"/>
    </row>
    <row r="8" spans="1:6" ht="42.7" x14ac:dyDescent="0.55000000000000004">
      <c r="A8" s="19" t="s">
        <v>14</v>
      </c>
      <c r="B8" s="1"/>
      <c r="C8" s="1"/>
      <c r="D8" s="1"/>
      <c r="E8" s="1"/>
      <c r="F8" s="1"/>
    </row>
    <row r="9" spans="1:6" ht="15.7" x14ac:dyDescent="0.55000000000000004">
      <c r="A9" s="18"/>
      <c r="B9" s="1"/>
      <c r="C9" s="1"/>
      <c r="D9" s="1"/>
      <c r="E9" s="1"/>
      <c r="F9" s="1"/>
    </row>
    <row r="10" spans="1:6" ht="15.7" x14ac:dyDescent="0.55000000000000004">
      <c r="A10" s="19"/>
      <c r="B10" s="1"/>
      <c r="C10" s="1"/>
      <c r="D10" s="1"/>
      <c r="E10" s="1"/>
      <c r="F10" s="1"/>
    </row>
    <row r="11" spans="1:6" ht="15.7" x14ac:dyDescent="0.55000000000000004">
      <c r="A11" s="1"/>
      <c r="B11" s="1"/>
      <c r="C11" s="1"/>
      <c r="D11" s="1"/>
      <c r="E11" s="1"/>
      <c r="F11" s="1"/>
    </row>
    <row r="12" spans="1:6" ht="15.7" x14ac:dyDescent="0.55000000000000004">
      <c r="A12" s="1"/>
      <c r="B12" s="1"/>
      <c r="C12" s="1"/>
      <c r="D12" s="1"/>
      <c r="E12" s="1"/>
      <c r="F12" s="1"/>
    </row>
    <row r="13" spans="1:6" ht="15.7" x14ac:dyDescent="0.55000000000000004">
      <c r="A13" s="1"/>
      <c r="B13" s="1"/>
      <c r="C13" s="1"/>
      <c r="D13" s="1"/>
      <c r="E13" s="1"/>
      <c r="F13" s="1"/>
    </row>
    <row r="14" spans="1:6" ht="15.7" x14ac:dyDescent="0.55000000000000004">
      <c r="A14" s="1"/>
      <c r="B14" s="1"/>
      <c r="C14" s="1"/>
      <c r="D14" s="1"/>
      <c r="E14" s="1"/>
      <c r="F14" s="1"/>
    </row>
    <row r="15" spans="1:6" ht="15.7" x14ac:dyDescent="0.55000000000000004">
      <c r="A15" s="1"/>
      <c r="B15" s="1"/>
      <c r="C15" s="1"/>
      <c r="D15" s="1"/>
      <c r="E15" s="1"/>
      <c r="F15" s="1"/>
    </row>
    <row r="16" spans="1:6" ht="15.7" x14ac:dyDescent="0.55000000000000004">
      <c r="A16" s="1"/>
      <c r="B16" s="1"/>
      <c r="C16" s="1"/>
      <c r="D16" s="1"/>
      <c r="E16" s="1"/>
      <c r="F16" s="1"/>
    </row>
    <row r="17" spans="1:6" ht="15.7" x14ac:dyDescent="0.55000000000000004">
      <c r="A17" s="1"/>
      <c r="B17" s="1"/>
      <c r="C17" s="1"/>
      <c r="D17" s="1"/>
      <c r="E17" s="1"/>
      <c r="F17" s="1"/>
    </row>
    <row r="18" spans="1:6" ht="15.7" x14ac:dyDescent="0.55000000000000004">
      <c r="A18" s="1"/>
      <c r="B18" s="1"/>
      <c r="C18" s="1"/>
      <c r="D18" s="1"/>
      <c r="E18" s="1"/>
      <c r="F18" s="1"/>
    </row>
    <row r="19" spans="1:6" ht="15.7" x14ac:dyDescent="0.55000000000000004">
      <c r="A19" s="1"/>
      <c r="B19" s="1"/>
      <c r="C19" s="1"/>
      <c r="D19" s="1"/>
      <c r="E19" s="1"/>
      <c r="F19" s="1"/>
    </row>
  </sheetData>
  <phoneticPr fontId="8" type="noConversion"/>
  <pageMargins left="0.7" right="0.7" top="0.75" bottom="0.75" header="0.3" footer="0.3"/>
  <pageSetup orientation="portrait" horizontalDpi="4294967292" verticalDpi="4294967292"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6"/>
  <sheetViews>
    <sheetView tabSelected="1" zoomScaleNormal="100" zoomScalePageLayoutView="150" workbookViewId="0">
      <selection activeCell="G8" sqref="G8"/>
    </sheetView>
  </sheetViews>
  <sheetFormatPr defaultColWidth="8.8203125" defaultRowHeight="15.7" x14ac:dyDescent="0.55000000000000004"/>
  <cols>
    <col min="1" max="1" width="8.8203125" style="1"/>
    <col min="2" max="2" width="25" style="1" customWidth="1"/>
    <col min="3" max="4" width="18.64453125" style="1" customWidth="1"/>
    <col min="5" max="5" width="44.17578125" style="1" customWidth="1"/>
    <col min="6" max="6" width="18.3515625" style="1" customWidth="1"/>
    <col min="7" max="7" width="16.8203125" style="1" customWidth="1"/>
    <col min="8" max="8" width="18.3515625" style="1" customWidth="1"/>
    <col min="9" max="9" width="20" style="1" customWidth="1"/>
    <col min="10" max="10" width="18.3515625" style="1" customWidth="1"/>
    <col min="11" max="16384" width="8.8203125" style="1"/>
  </cols>
  <sheetData>
    <row r="1" spans="1:9" ht="28" customHeight="1" x14ac:dyDescent="0.55000000000000004">
      <c r="B1" s="21" t="s">
        <v>3</v>
      </c>
      <c r="C1" s="54" t="s">
        <v>17</v>
      </c>
      <c r="D1" s="55"/>
      <c r="E1" s="55"/>
    </row>
    <row r="2" spans="1:9" ht="28" customHeight="1" x14ac:dyDescent="0.55000000000000004">
      <c r="B2" s="21" t="s">
        <v>0</v>
      </c>
      <c r="C2" s="56" t="s">
        <v>18</v>
      </c>
      <c r="D2" s="57"/>
      <c r="E2" s="57"/>
    </row>
    <row r="3" spans="1:9" s="2" customFormat="1" ht="55" customHeight="1" x14ac:dyDescent="0.55000000000000004">
      <c r="B3" s="2" t="s">
        <v>2</v>
      </c>
      <c r="C3" s="2" t="s">
        <v>9</v>
      </c>
      <c r="D3" s="2" t="s">
        <v>13</v>
      </c>
      <c r="E3" s="27" t="s">
        <v>1</v>
      </c>
    </row>
    <row r="4" spans="1:9" ht="31.35" x14ac:dyDescent="0.55000000000000004">
      <c r="A4" s="1">
        <v>1</v>
      </c>
      <c r="B4" s="26" t="s">
        <v>19</v>
      </c>
      <c r="C4" s="15">
        <v>800</v>
      </c>
      <c r="D4" s="15">
        <v>500</v>
      </c>
      <c r="E4" s="31" t="s">
        <v>21</v>
      </c>
      <c r="F4" s="3"/>
      <c r="G4" s="3"/>
      <c r="H4" s="3"/>
      <c r="I4" s="3"/>
    </row>
    <row r="5" spans="1:9" ht="94" x14ac:dyDescent="0.55000000000000004">
      <c r="A5" s="1">
        <v>2</v>
      </c>
      <c r="B5" s="36" t="s">
        <v>20</v>
      </c>
      <c r="C5" s="37">
        <v>2112</v>
      </c>
      <c r="D5" s="49">
        <v>1800</v>
      </c>
      <c r="E5" s="33" t="s">
        <v>49</v>
      </c>
      <c r="F5" s="3"/>
      <c r="G5" s="3"/>
      <c r="H5" s="3"/>
      <c r="I5" s="3"/>
    </row>
    <row r="6" spans="1:9" s="39" customFormat="1" ht="109.7" x14ac:dyDescent="0.5">
      <c r="A6" s="39">
        <v>3</v>
      </c>
      <c r="B6" s="38" t="s">
        <v>22</v>
      </c>
      <c r="C6" s="39">
        <v>413.87</v>
      </c>
      <c r="D6" s="39">
        <v>300</v>
      </c>
      <c r="E6" s="38" t="s">
        <v>23</v>
      </c>
    </row>
    <row r="7" spans="1:9" ht="62.7" x14ac:dyDescent="0.55000000000000004">
      <c r="A7" s="1">
        <v>4</v>
      </c>
      <c r="B7" s="35" t="s">
        <v>50</v>
      </c>
      <c r="C7" s="37">
        <v>4200</v>
      </c>
      <c r="D7" s="37">
        <v>3500</v>
      </c>
      <c r="E7" s="40" t="s">
        <v>51</v>
      </c>
      <c r="F7" s="3"/>
      <c r="G7" s="3"/>
      <c r="H7" s="3"/>
      <c r="I7" s="3"/>
    </row>
    <row r="8" spans="1:9" s="39" customFormat="1" ht="47" x14ac:dyDescent="0.5">
      <c r="A8" s="39">
        <v>5</v>
      </c>
      <c r="B8" s="35" t="s">
        <v>24</v>
      </c>
      <c r="C8" s="37">
        <v>3960</v>
      </c>
      <c r="D8" s="37">
        <v>500</v>
      </c>
      <c r="E8" s="40" t="s">
        <v>27</v>
      </c>
      <c r="F8" s="41"/>
      <c r="G8" s="41"/>
      <c r="H8" s="41"/>
      <c r="I8" s="41"/>
    </row>
    <row r="9" spans="1:9" s="39" customFormat="1" ht="31.35" x14ac:dyDescent="0.5">
      <c r="A9" s="39">
        <v>6</v>
      </c>
      <c r="B9" s="35" t="s">
        <v>32</v>
      </c>
      <c r="C9" s="37">
        <v>11440</v>
      </c>
      <c r="D9" s="37"/>
      <c r="E9" s="42" t="s">
        <v>59</v>
      </c>
      <c r="F9" s="41"/>
      <c r="G9" s="41"/>
      <c r="H9" s="41"/>
      <c r="I9" s="41"/>
    </row>
    <row r="10" spans="1:9" s="39" customFormat="1" ht="31.35" x14ac:dyDescent="0.5">
      <c r="A10" s="39">
        <v>7</v>
      </c>
      <c r="B10" s="35" t="s">
        <v>26</v>
      </c>
      <c r="C10" s="37">
        <v>100543</v>
      </c>
      <c r="D10" s="37"/>
      <c r="E10" s="40" t="s">
        <v>25</v>
      </c>
      <c r="F10" s="41"/>
      <c r="G10" s="41"/>
      <c r="H10" s="41"/>
      <c r="I10" s="41"/>
    </row>
    <row r="11" spans="1:9" s="39" customFormat="1" x14ac:dyDescent="0.5">
      <c r="A11" s="39">
        <v>8</v>
      </c>
      <c r="B11" s="43" t="s">
        <v>28</v>
      </c>
      <c r="C11" s="37">
        <v>4400</v>
      </c>
      <c r="D11" s="49" t="s">
        <v>57</v>
      </c>
      <c r="E11" s="42" t="s">
        <v>58</v>
      </c>
      <c r="F11" s="41"/>
      <c r="G11" s="41"/>
      <c r="H11" s="41"/>
      <c r="I11" s="41"/>
    </row>
    <row r="12" spans="1:9" s="39" customFormat="1" x14ac:dyDescent="0.5">
      <c r="A12" s="39">
        <v>9</v>
      </c>
      <c r="B12" s="43" t="s">
        <v>29</v>
      </c>
      <c r="C12" s="37">
        <v>3250</v>
      </c>
      <c r="D12" s="37"/>
      <c r="E12" s="50" t="s">
        <v>56</v>
      </c>
      <c r="F12" s="41"/>
      <c r="G12" s="41"/>
      <c r="H12" s="41"/>
      <c r="I12" s="41"/>
    </row>
    <row r="13" spans="1:9" s="39" customFormat="1" ht="31.35" x14ac:dyDescent="0.5">
      <c r="A13" s="39">
        <v>10</v>
      </c>
      <c r="B13" s="35" t="s">
        <v>30</v>
      </c>
      <c r="C13" s="44">
        <v>39865</v>
      </c>
      <c r="D13" s="37"/>
      <c r="E13" s="40" t="s">
        <v>31</v>
      </c>
      <c r="F13" s="41"/>
      <c r="G13" s="41"/>
      <c r="H13" s="41"/>
      <c r="I13" s="41"/>
    </row>
    <row r="14" spans="1:9" x14ac:dyDescent="0.55000000000000004">
      <c r="A14" s="1">
        <v>11</v>
      </c>
      <c r="B14" s="25" t="s">
        <v>33</v>
      </c>
      <c r="C14" s="16">
        <v>800</v>
      </c>
      <c r="D14" s="16">
        <v>320</v>
      </c>
      <c r="E14" s="32" t="s">
        <v>54</v>
      </c>
      <c r="F14" s="3"/>
      <c r="G14" s="3"/>
      <c r="H14" s="3"/>
      <c r="I14" s="3"/>
    </row>
    <row r="15" spans="1:9" x14ac:dyDescent="0.55000000000000004">
      <c r="A15" s="1">
        <v>12</v>
      </c>
      <c r="B15" s="34" t="s">
        <v>34</v>
      </c>
      <c r="C15" s="16">
        <v>1600</v>
      </c>
      <c r="D15" s="16"/>
      <c r="E15" s="32" t="s">
        <v>55</v>
      </c>
      <c r="F15" s="3"/>
      <c r="G15" s="3"/>
      <c r="H15" s="3"/>
      <c r="I15" s="3"/>
    </row>
    <row r="16" spans="1:9" x14ac:dyDescent="0.55000000000000004">
      <c r="A16" s="1">
        <v>13</v>
      </c>
      <c r="B16" s="25" t="s">
        <v>52</v>
      </c>
      <c r="C16" s="16">
        <v>2400</v>
      </c>
      <c r="D16" s="16">
        <v>400</v>
      </c>
      <c r="E16" s="32" t="s">
        <v>53</v>
      </c>
      <c r="F16" s="3"/>
      <c r="G16" s="3"/>
      <c r="H16" s="3"/>
      <c r="I16" s="3"/>
    </row>
    <row r="17" spans="1:9" x14ac:dyDescent="0.55000000000000004">
      <c r="A17" s="1">
        <v>14</v>
      </c>
      <c r="B17" s="10"/>
      <c r="C17" s="16"/>
      <c r="D17" s="16"/>
      <c r="E17" s="28"/>
      <c r="F17" s="3"/>
      <c r="G17" s="3"/>
      <c r="H17" s="3"/>
      <c r="I17" s="3"/>
    </row>
    <row r="18" spans="1:9" x14ac:dyDescent="0.55000000000000004">
      <c r="A18" s="1">
        <v>15</v>
      </c>
      <c r="B18" s="10"/>
      <c r="C18" s="16"/>
      <c r="D18" s="16"/>
      <c r="E18" s="28"/>
      <c r="F18" s="3"/>
      <c r="G18" s="3"/>
      <c r="H18" s="3"/>
      <c r="I18" s="3"/>
    </row>
    <row r="19" spans="1:9" ht="31.5" customHeight="1" x14ac:dyDescent="0.85">
      <c r="B19" s="12" t="s">
        <v>10</v>
      </c>
      <c r="C19" s="11">
        <f>SUM(C4:C18)</f>
        <v>175783.87</v>
      </c>
      <c r="D19" s="11">
        <f>SUM(D4:D18)</f>
        <v>7320</v>
      </c>
      <c r="F19" s="4"/>
      <c r="H19" s="4"/>
    </row>
    <row r="20" spans="1:9" x14ac:dyDescent="0.55000000000000004">
      <c r="B20" s="7"/>
      <c r="C20" s="9"/>
      <c r="D20" s="8"/>
      <c r="F20" s="4"/>
      <c r="H20" s="4"/>
    </row>
    <row r="21" spans="1:9" s="6" customFormat="1" ht="55" customHeight="1" x14ac:dyDescent="0.55000000000000004">
      <c r="B21" s="6" t="s">
        <v>4</v>
      </c>
      <c r="C21" s="2" t="s">
        <v>7</v>
      </c>
      <c r="D21" s="2" t="s">
        <v>8</v>
      </c>
      <c r="E21" s="27" t="s">
        <v>1</v>
      </c>
      <c r="G21" s="2"/>
      <c r="H21" s="2"/>
      <c r="I21" s="2"/>
    </row>
    <row r="22" spans="1:9" x14ac:dyDescent="0.55000000000000004">
      <c r="A22" s="1">
        <v>1</v>
      </c>
      <c r="B22" s="24" t="s">
        <v>35</v>
      </c>
      <c r="C22" s="23"/>
      <c r="D22" s="13">
        <v>7320</v>
      </c>
      <c r="E22" s="51" t="s">
        <v>60</v>
      </c>
      <c r="F22" s="3"/>
      <c r="G22" s="3"/>
      <c r="H22" s="3"/>
      <c r="I22" s="3"/>
    </row>
    <row r="23" spans="1:9" x14ac:dyDescent="0.55000000000000004">
      <c r="A23" s="1">
        <v>2</v>
      </c>
      <c r="B23" s="25" t="s">
        <v>36</v>
      </c>
      <c r="C23" s="14">
        <v>17100</v>
      </c>
      <c r="D23" s="14">
        <v>2500</v>
      </c>
      <c r="E23" s="45" t="s">
        <v>61</v>
      </c>
      <c r="F23" s="3"/>
      <c r="G23" s="3"/>
      <c r="H23" s="3"/>
      <c r="I23" s="3"/>
    </row>
    <row r="24" spans="1:9" x14ac:dyDescent="0.55000000000000004">
      <c r="A24" s="1">
        <v>3</v>
      </c>
      <c r="B24" s="25" t="s">
        <v>37</v>
      </c>
      <c r="C24" s="14">
        <v>3167</v>
      </c>
      <c r="D24" s="14">
        <v>500</v>
      </c>
      <c r="E24" s="45" t="s">
        <v>61</v>
      </c>
      <c r="F24" s="3"/>
      <c r="G24" s="3"/>
      <c r="H24" s="3"/>
      <c r="I24" s="3"/>
    </row>
    <row r="25" spans="1:9" x14ac:dyDescent="0.55000000000000004">
      <c r="A25" s="1">
        <v>4</v>
      </c>
      <c r="B25" s="25" t="s">
        <v>38</v>
      </c>
      <c r="C25" s="14">
        <v>12000</v>
      </c>
      <c r="D25" s="14">
        <v>3000</v>
      </c>
      <c r="E25" s="45" t="s">
        <v>48</v>
      </c>
      <c r="F25" s="3"/>
      <c r="G25" s="3"/>
      <c r="H25" s="3"/>
      <c r="I25" s="3"/>
    </row>
    <row r="26" spans="1:9" s="39" customFormat="1" ht="47" x14ac:dyDescent="0.5">
      <c r="A26" s="39">
        <v>5</v>
      </c>
      <c r="B26" s="35" t="s">
        <v>39</v>
      </c>
      <c r="C26" s="47"/>
      <c r="D26" s="52">
        <v>30000</v>
      </c>
      <c r="E26" s="48" t="s">
        <v>62</v>
      </c>
      <c r="F26" s="41"/>
      <c r="G26" s="41"/>
      <c r="H26" s="41"/>
      <c r="I26" s="41"/>
    </row>
    <row r="27" spans="1:9" x14ac:dyDescent="0.55000000000000004">
      <c r="A27" s="1">
        <v>6</v>
      </c>
      <c r="B27" s="25" t="s">
        <v>40</v>
      </c>
      <c r="C27" s="14"/>
      <c r="D27" s="14">
        <v>10000</v>
      </c>
      <c r="E27" s="45" t="s">
        <v>43</v>
      </c>
      <c r="F27" s="3"/>
      <c r="G27" s="3"/>
      <c r="H27" s="3"/>
      <c r="I27" s="3"/>
    </row>
    <row r="28" spans="1:9" ht="31.35" x14ac:dyDescent="0.55000000000000004">
      <c r="A28" s="1">
        <v>7</v>
      </c>
      <c r="B28" s="25" t="s">
        <v>41</v>
      </c>
      <c r="C28" s="14">
        <v>4500</v>
      </c>
      <c r="D28" s="14">
        <v>2500</v>
      </c>
      <c r="E28" s="46" t="s">
        <v>42</v>
      </c>
      <c r="F28" s="3"/>
      <c r="G28" s="3"/>
      <c r="H28" s="3"/>
      <c r="I28" s="3"/>
    </row>
    <row r="29" spans="1:9" x14ac:dyDescent="0.55000000000000004">
      <c r="A29" s="1">
        <v>8</v>
      </c>
      <c r="B29" s="25" t="s">
        <v>44</v>
      </c>
      <c r="C29" s="14">
        <v>31000</v>
      </c>
      <c r="D29" s="14">
        <v>20000</v>
      </c>
      <c r="E29" s="45" t="s">
        <v>45</v>
      </c>
      <c r="F29" s="3"/>
      <c r="G29" s="3"/>
      <c r="H29" s="3"/>
      <c r="I29" s="3"/>
    </row>
    <row r="30" spans="1:9" ht="31.35" x14ac:dyDescent="0.55000000000000004">
      <c r="A30" s="1">
        <v>9</v>
      </c>
      <c r="B30" s="25" t="s">
        <v>46</v>
      </c>
      <c r="C30" s="14">
        <v>6000</v>
      </c>
      <c r="D30" s="14">
        <v>12000</v>
      </c>
      <c r="E30" s="46" t="s">
        <v>47</v>
      </c>
      <c r="F30" s="3"/>
      <c r="G30" s="3"/>
      <c r="H30" s="3"/>
      <c r="I30" s="3"/>
    </row>
    <row r="31" spans="1:9" x14ac:dyDescent="0.55000000000000004">
      <c r="A31" s="1">
        <v>10</v>
      </c>
      <c r="B31" s="34" t="s">
        <v>63</v>
      </c>
      <c r="C31" s="14">
        <v>3000</v>
      </c>
      <c r="D31" s="14">
        <v>2500</v>
      </c>
      <c r="E31" s="53" t="s">
        <v>64</v>
      </c>
      <c r="F31" s="3"/>
      <c r="H31" s="3"/>
      <c r="I31" s="3"/>
    </row>
    <row r="32" spans="1:9" ht="17.7" x14ac:dyDescent="0.85">
      <c r="B32" s="12" t="s">
        <v>11</v>
      </c>
      <c r="C32" s="11">
        <f>SUM(C22:C31)</f>
        <v>76767</v>
      </c>
      <c r="D32" s="11">
        <f>SUM(D22:D31)</f>
        <v>90320</v>
      </c>
      <c r="E32" s="29"/>
      <c r="G32" s="3"/>
      <c r="I32" s="3"/>
    </row>
    <row r="33" spans="2:5" x14ac:dyDescent="0.55000000000000004">
      <c r="B33" s="3"/>
      <c r="D33" s="5"/>
    </row>
    <row r="35" spans="2:5" s="22" customFormat="1" x14ac:dyDescent="0.5">
      <c r="E35" s="30"/>
    </row>
    <row r="36" spans="2:5" x14ac:dyDescent="0.55000000000000004">
      <c r="B36" s="58" t="s">
        <v>16</v>
      </c>
      <c r="C36" s="58"/>
    </row>
  </sheetData>
  <mergeCells count="3">
    <mergeCell ref="C1:E1"/>
    <mergeCell ref="C2:E2"/>
    <mergeCell ref="B36:C36"/>
  </mergeCells>
  <phoneticPr fontId="8" type="noConversion"/>
  <printOptions horizontalCentered="1" headings="1" gridLines="1"/>
  <pageMargins left="0.25" right="0.25" top="0.75" bottom="0.75" header="0.3" footer="0.3"/>
  <pageSetup scale="61" orientation="portrait" horizontalDpi="360" verticalDpi="360" r:id="rId1"/>
  <extLst>
    <ext xmlns:mx="http://schemas.microsoft.com/office/mac/excel/2008/main" uri="{64002731-A6B0-56B0-2670-7721B7C09600}">
      <mx:PLV Mode="0" OnePage="0" WScale="7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Request</vt:lpstr>
      <vt:lpstr>Request!Print_Area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Gaspar</dc:creator>
  <cp:lastModifiedBy>Jennifer S. Sexton</cp:lastModifiedBy>
  <cp:lastPrinted>2023-05-02T13:38:54Z</cp:lastPrinted>
  <dcterms:created xsi:type="dcterms:W3CDTF">2016-10-11T20:41:21Z</dcterms:created>
  <dcterms:modified xsi:type="dcterms:W3CDTF">2023-05-02T13:46:39Z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ies>
</file>